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件7" sheetId="1" r:id="rId1"/>
  </sheets>
  <definedNames>
    <definedName name="_xlnm.Print_Titles" localSheetId="0">附件7!$3:$4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oaadmin</author>
  </authors>
  <commentList>
    <comment ref="G4" authorId="0">
      <text>
        <r>
          <rPr>
            <b/>
            <sz val="9"/>
            <rFont val="宋体"/>
            <charset val="134"/>
          </rPr>
          <t>oaadmin:</t>
        </r>
        <r>
          <rPr>
            <sz val="9"/>
            <rFont val="宋体"/>
            <charset val="134"/>
          </rPr>
          <t xml:space="preserve">
实验课、以及除毕业实习、毕业论文外的其他集中实践课</t>
        </r>
      </text>
    </comment>
  </commentList>
</comments>
</file>

<file path=xl/sharedStrings.xml><?xml version="1.0" encoding="utf-8"?>
<sst xmlns="http://schemas.openxmlformats.org/spreadsheetml/2006/main" count="157" uniqueCount="86">
  <si>
    <t>闽江学院2024年度教师教学工作量汇总表</t>
  </si>
  <si>
    <t>单位名称：（盖章）</t>
  </si>
  <si>
    <t>填表时间： 2024 年11月18日</t>
  </si>
  <si>
    <t>序号</t>
  </si>
  <si>
    <t>教师姓名</t>
  </si>
  <si>
    <t>工号</t>
  </si>
  <si>
    <t>职称</t>
  </si>
  <si>
    <t>在编/非编全聘/校外外聘</t>
  </si>
  <si>
    <t>教学工作量
(2023-2024-2)</t>
  </si>
  <si>
    <t>教学工作量
(2024-2025-1)</t>
  </si>
  <si>
    <t>第二课堂工作量折算</t>
  </si>
  <si>
    <t>小计</t>
  </si>
  <si>
    <t>其中
公共必修
课教学
工作量</t>
  </si>
  <si>
    <t>其中
公共选修
课教学
工作量</t>
  </si>
  <si>
    <t>其中
重修重组
班教学
工作量</t>
  </si>
  <si>
    <t>其中跨学院授课工作量</t>
  </si>
  <si>
    <t>其中其他课程
教学工作量</t>
  </si>
  <si>
    <t>理论</t>
  </si>
  <si>
    <t>实践</t>
  </si>
  <si>
    <t>毕业
实习</t>
  </si>
  <si>
    <t>毕业
论文</t>
  </si>
  <si>
    <t>国际学院</t>
  </si>
  <si>
    <t>海峡学院</t>
  </si>
  <si>
    <t>其他跨学院工作量</t>
  </si>
  <si>
    <t>开课单位
（简称）</t>
  </si>
  <si>
    <t>辅修</t>
  </si>
  <si>
    <t>国际生</t>
  </si>
  <si>
    <t>预科班</t>
  </si>
  <si>
    <t>考研
辅导班</t>
  </si>
  <si>
    <t>外语教学创新班</t>
  </si>
  <si>
    <t>陈莹</t>
  </si>
  <si>
    <t>讲师</t>
  </si>
  <si>
    <t>在编</t>
  </si>
  <si>
    <t>郭培才</t>
  </si>
  <si>
    <t>林敏</t>
  </si>
  <si>
    <t>王育民</t>
  </si>
  <si>
    <t>副教授</t>
  </si>
  <si>
    <t>非编全聘</t>
  </si>
  <si>
    <t>薛琳</t>
  </si>
  <si>
    <t>经管/海峡学院</t>
  </si>
  <si>
    <t>陈珺娴</t>
  </si>
  <si>
    <t>音乐学院</t>
  </si>
  <si>
    <t>王紫斌</t>
  </si>
  <si>
    <t>余涛</t>
  </si>
  <si>
    <t>助教</t>
  </si>
  <si>
    <t>陈金藤</t>
  </si>
  <si>
    <t>陈薇怡</t>
  </si>
  <si>
    <t>陈伟伟</t>
  </si>
  <si>
    <t>陈修齐</t>
  </si>
  <si>
    <t>教授</t>
  </si>
  <si>
    <t>郭凡</t>
  </si>
  <si>
    <t>哈婧雯</t>
  </si>
  <si>
    <t>黄昆畅</t>
  </si>
  <si>
    <t>黄蕾</t>
  </si>
  <si>
    <t>黄力</t>
  </si>
  <si>
    <t>黄耀林</t>
  </si>
  <si>
    <t>赖成涛</t>
  </si>
  <si>
    <t>林梦婷</t>
  </si>
  <si>
    <t>林晓丹</t>
  </si>
  <si>
    <t>副研究员</t>
  </si>
  <si>
    <t>刘兴龙</t>
  </si>
  <si>
    <t>罗强</t>
  </si>
  <si>
    <t>助理研究员</t>
  </si>
  <si>
    <t>潘瑜昕</t>
  </si>
  <si>
    <t>邱晓娜</t>
  </si>
  <si>
    <t>谭琨</t>
  </si>
  <si>
    <t>王慧敏</t>
  </si>
  <si>
    <t>吴施娟</t>
  </si>
  <si>
    <t>夏青云</t>
  </si>
  <si>
    <t>许莲凤</t>
  </si>
  <si>
    <t>许曦锃</t>
  </si>
  <si>
    <t>颜雁</t>
  </si>
  <si>
    <t>姚江涛</t>
  </si>
  <si>
    <t>叶榕欣</t>
  </si>
  <si>
    <t>张威</t>
  </si>
  <si>
    <t>张雪</t>
  </si>
  <si>
    <t>郑辉</t>
  </si>
  <si>
    <t>实验师</t>
  </si>
  <si>
    <t>郑云坚</t>
  </si>
  <si>
    <t>江娜</t>
  </si>
  <si>
    <t>校外外聘</t>
  </si>
  <si>
    <t>周德双</t>
  </si>
  <si>
    <t>合计</t>
  </si>
  <si>
    <t>备注：“实践教学工作量”，指实验教学工作量+除毕业实习、毕业论文外的其他集中实践教学工作量。毕业论文指导工作量一般在学生毕业学期统一计算。</t>
  </si>
  <si>
    <t>核实人：                               学院领导（签字）：</t>
  </si>
  <si>
    <t>核对人（签字）：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</si>
</sst>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"/>
  </numFmts>
  <fonts count="28">
    <font>
      <sz val="12"/>
      <name val="宋体"/>
      <charset val="134"/>
    </font>
    <font>
      <sz val="18"/>
      <name val="黑体"/>
      <charset val="134"/>
    </font>
    <font>
      <sz val="10"/>
      <name val="宋体"/>
      <charset val="134"/>
    </font>
    <font>
      <sz val="16"/>
      <name val="黑体"/>
      <charset val="134"/>
    </font>
    <font>
      <sz val="10"/>
      <name val="Arial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theme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1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21" applyNumberFormat="0" applyAlignment="0" applyProtection="0">
      <alignment vertical="center"/>
    </xf>
    <xf numFmtId="0" fontId="16" fillId="6" borderId="22" applyNumberFormat="0" applyAlignment="0" applyProtection="0">
      <alignment vertical="center"/>
    </xf>
    <xf numFmtId="0" fontId="17" fillId="6" borderId="21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9" fillId="0" borderId="24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2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2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right" vertical="center"/>
    </xf>
    <xf numFmtId="176" fontId="2" fillId="0" borderId="12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77" fontId="2" fillId="0" borderId="3" xfId="0" applyNumberFormat="1" applyFont="1" applyBorder="1" applyAlignment="1">
      <alignment horizontal="center" vertical="center"/>
    </xf>
    <xf numFmtId="2" fontId="2" fillId="0" borderId="5" xfId="0" applyNumberFormat="1" applyFont="1" applyBorder="1" applyAlignment="1">
      <alignment horizontal="left" vertical="center"/>
    </xf>
    <xf numFmtId="2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vertical="center"/>
    </xf>
    <xf numFmtId="2" fontId="0" fillId="0" borderId="0" xfId="0" applyNumberFormat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3" borderId="3" xfId="0" applyFont="1" applyFill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8"/>
  <sheetViews>
    <sheetView tabSelected="1" workbookViewId="0">
      <selection activeCell="AA42" sqref="AA42"/>
    </sheetView>
  </sheetViews>
  <sheetFormatPr defaultColWidth="9" defaultRowHeight="14.25"/>
  <cols>
    <col min="1" max="1" width="4.125" customWidth="1"/>
    <col min="2" max="2" width="8" customWidth="1"/>
    <col min="3" max="3" width="7.25" customWidth="1"/>
    <col min="4" max="4" width="9.375" customWidth="1"/>
    <col min="5" max="5" width="7.25" customWidth="1"/>
    <col min="6" max="6" width="6.625" style="3" customWidth="1"/>
    <col min="7" max="7" width="6.5" style="3" customWidth="1"/>
    <col min="8" max="9" width="6.625" style="3" customWidth="1"/>
    <col min="10" max="10" width="6.2" style="4" customWidth="1"/>
    <col min="11" max="13" width="6.2" style="3" customWidth="1"/>
    <col min="14" max="19" width="7.625" customWidth="1"/>
    <col min="20" max="20" width="7.25" customWidth="1"/>
    <col min="21" max="21" width="13.375" customWidth="1"/>
    <col min="22" max="25" width="6.125" customWidth="1"/>
    <col min="26" max="26" width="7.75" customWidth="1"/>
  </cols>
  <sheetData>
    <row r="1" s="1" customFormat="1" ht="39.95" customHeight="1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34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6.25" customHeight="1" spans="1:26">
      <c r="A2" s="6" t="s">
        <v>1</v>
      </c>
      <c r="B2" s="6"/>
      <c r="C2" s="6"/>
      <c r="D2" s="6"/>
      <c r="E2" s="6"/>
      <c r="F2" s="6"/>
      <c r="G2" s="6"/>
      <c r="H2" s="6"/>
      <c r="I2" s="6"/>
      <c r="J2" s="35"/>
      <c r="K2" s="36" t="s">
        <v>2</v>
      </c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s="2" customFormat="1" ht="35" customHeight="1" spans="1:26">
      <c r="A3" s="7" t="s">
        <v>3</v>
      </c>
      <c r="B3" s="8" t="s">
        <v>4</v>
      </c>
      <c r="C3" s="7" t="s">
        <v>5</v>
      </c>
      <c r="D3" s="8" t="s">
        <v>6</v>
      </c>
      <c r="E3" s="9" t="s">
        <v>7</v>
      </c>
      <c r="F3" s="10" t="s">
        <v>8</v>
      </c>
      <c r="G3" s="11"/>
      <c r="H3" s="11"/>
      <c r="I3" s="37"/>
      <c r="J3" s="38" t="s">
        <v>9</v>
      </c>
      <c r="K3" s="11"/>
      <c r="L3" s="11"/>
      <c r="M3" s="14" t="s">
        <v>10</v>
      </c>
      <c r="N3" s="7" t="s">
        <v>11</v>
      </c>
      <c r="O3" s="39" t="s">
        <v>12</v>
      </c>
      <c r="P3" s="39" t="s">
        <v>13</v>
      </c>
      <c r="Q3" s="39" t="s">
        <v>14</v>
      </c>
      <c r="R3" s="50" t="s">
        <v>15</v>
      </c>
      <c r="S3" s="50"/>
      <c r="T3" s="50"/>
      <c r="U3" s="50"/>
      <c r="V3" s="51" t="s">
        <v>16</v>
      </c>
      <c r="W3" s="52"/>
      <c r="X3" s="52"/>
      <c r="Y3" s="52"/>
      <c r="Z3" s="54"/>
    </row>
    <row r="4" s="2" customFormat="1" ht="35" customHeight="1" spans="1:26">
      <c r="A4" s="12"/>
      <c r="B4" s="8"/>
      <c r="C4" s="12"/>
      <c r="D4" s="8"/>
      <c r="E4" s="9"/>
      <c r="F4" s="13" t="s">
        <v>17</v>
      </c>
      <c r="G4" s="14" t="s">
        <v>18</v>
      </c>
      <c r="H4" s="14" t="s">
        <v>19</v>
      </c>
      <c r="I4" s="14" t="s">
        <v>20</v>
      </c>
      <c r="J4" s="29" t="s">
        <v>17</v>
      </c>
      <c r="K4" s="14" t="s">
        <v>18</v>
      </c>
      <c r="L4" s="14" t="s">
        <v>19</v>
      </c>
      <c r="M4" s="14"/>
      <c r="N4" s="12"/>
      <c r="O4" s="40"/>
      <c r="P4" s="40"/>
      <c r="Q4" s="40"/>
      <c r="R4" s="53" t="s">
        <v>21</v>
      </c>
      <c r="S4" s="53" t="s">
        <v>22</v>
      </c>
      <c r="T4" s="9" t="s">
        <v>23</v>
      </c>
      <c r="U4" s="9" t="s">
        <v>24</v>
      </c>
      <c r="V4" s="9" t="s">
        <v>25</v>
      </c>
      <c r="W4" s="9" t="s">
        <v>26</v>
      </c>
      <c r="X4" s="9" t="s">
        <v>27</v>
      </c>
      <c r="Y4" s="9" t="s">
        <v>28</v>
      </c>
      <c r="Z4" s="9" t="s">
        <v>29</v>
      </c>
    </row>
    <row r="5" s="2" customFormat="1" ht="24.95" customHeight="1" spans="1:26">
      <c r="A5" s="8">
        <v>1</v>
      </c>
      <c r="B5" s="15" t="s">
        <v>30</v>
      </c>
      <c r="C5" s="8">
        <v>2141</v>
      </c>
      <c r="D5" s="8" t="s">
        <v>31</v>
      </c>
      <c r="E5" s="8" t="s">
        <v>32</v>
      </c>
      <c r="F5" s="16">
        <v>230.6135</v>
      </c>
      <c r="G5" s="13"/>
      <c r="H5" s="13"/>
      <c r="I5" s="13"/>
      <c r="J5" s="29">
        <v>190.7005</v>
      </c>
      <c r="K5" s="13"/>
      <c r="L5" s="13"/>
      <c r="M5" s="13">
        <v>1</v>
      </c>
      <c r="N5" s="8">
        <f>SUM(F5:M5)</f>
        <v>422.314</v>
      </c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="2" customFormat="1" ht="24.95" customHeight="1" spans="1:26">
      <c r="A6" s="8">
        <v>2</v>
      </c>
      <c r="B6" s="8" t="s">
        <v>33</v>
      </c>
      <c r="C6" s="8">
        <v>1725</v>
      </c>
      <c r="D6" s="8" t="s">
        <v>31</v>
      </c>
      <c r="E6" s="8" t="s">
        <v>32</v>
      </c>
      <c r="F6" s="13">
        <v>239.2275</v>
      </c>
      <c r="G6" s="13"/>
      <c r="H6" s="13"/>
      <c r="I6" s="13"/>
      <c r="J6" s="29">
        <v>226.081</v>
      </c>
      <c r="K6" s="13"/>
      <c r="L6" s="13"/>
      <c r="M6" s="13">
        <v>13.3</v>
      </c>
      <c r="N6" s="8">
        <f>SUM(F6:M6)</f>
        <v>478.6085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="2" customFormat="1" ht="24.95" customHeight="1" spans="1:26">
      <c r="A7" s="8">
        <v>3</v>
      </c>
      <c r="B7" s="8" t="s">
        <v>34</v>
      </c>
      <c r="C7" s="17">
        <v>2982</v>
      </c>
      <c r="D7" s="8" t="s">
        <v>31</v>
      </c>
      <c r="E7" s="8" t="s">
        <v>32</v>
      </c>
      <c r="F7" s="13">
        <v>238.8075</v>
      </c>
      <c r="G7" s="13"/>
      <c r="H7" s="13"/>
      <c r="I7" s="13"/>
      <c r="J7" s="29">
        <v>188.935</v>
      </c>
      <c r="K7" s="13"/>
      <c r="L7" s="13"/>
      <c r="M7" s="13">
        <v>2</v>
      </c>
      <c r="N7" s="8">
        <f>SUM(F7:M7)</f>
        <v>429.7425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="2" customFormat="1" ht="24.95" customHeight="1" spans="1:26">
      <c r="A8" s="8">
        <v>4</v>
      </c>
      <c r="B8" s="8" t="s">
        <v>35</v>
      </c>
      <c r="C8" s="12">
        <v>8932</v>
      </c>
      <c r="D8" s="8" t="s">
        <v>36</v>
      </c>
      <c r="E8" s="8" t="s">
        <v>37</v>
      </c>
      <c r="F8" s="13">
        <v>187.446</v>
      </c>
      <c r="G8" s="13"/>
      <c r="H8" s="13"/>
      <c r="I8" s="13">
        <v>5</v>
      </c>
      <c r="J8" s="29">
        <v>188.637</v>
      </c>
      <c r="K8" s="13"/>
      <c r="L8" s="13"/>
      <c r="M8" s="13">
        <v>1.5</v>
      </c>
      <c r="N8" s="8">
        <f>SUM(F8:M8)</f>
        <v>382.583</v>
      </c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="2" customFormat="1" ht="24.95" customHeight="1" spans="1:26">
      <c r="A9" s="7">
        <v>5</v>
      </c>
      <c r="B9" s="7" t="s">
        <v>38</v>
      </c>
      <c r="C9" s="7">
        <v>2184</v>
      </c>
      <c r="D9" s="7" t="s">
        <v>31</v>
      </c>
      <c r="E9" s="7" t="s">
        <v>32</v>
      </c>
      <c r="F9" s="18">
        <v>200.716</v>
      </c>
      <c r="G9" s="18"/>
      <c r="H9" s="18">
        <v>4.8</v>
      </c>
      <c r="I9" s="18">
        <v>42</v>
      </c>
      <c r="J9" s="41">
        <v>124.208</v>
      </c>
      <c r="K9" s="18"/>
      <c r="L9" s="18"/>
      <c r="M9" s="18"/>
      <c r="N9" s="7">
        <v>457.804</v>
      </c>
      <c r="O9" s="7"/>
      <c r="P9" s="7"/>
      <c r="Q9" s="7"/>
      <c r="R9" s="7"/>
      <c r="S9" s="7"/>
      <c r="T9" s="7">
        <v>86.08</v>
      </c>
      <c r="U9" s="7" t="s">
        <v>39</v>
      </c>
      <c r="V9" s="7"/>
      <c r="W9" s="7"/>
      <c r="X9" s="7"/>
      <c r="Y9" s="7"/>
      <c r="Z9" s="7"/>
    </row>
    <row r="10" s="2" customFormat="1" ht="24.95" customHeight="1" spans="1:26">
      <c r="A10" s="8">
        <v>6</v>
      </c>
      <c r="B10" s="8" t="s">
        <v>40</v>
      </c>
      <c r="C10" s="8">
        <v>2407</v>
      </c>
      <c r="D10" s="8" t="s">
        <v>31</v>
      </c>
      <c r="E10" s="8" t="s">
        <v>32</v>
      </c>
      <c r="F10" s="13"/>
      <c r="G10" s="13"/>
      <c r="H10" s="13"/>
      <c r="I10" s="13"/>
      <c r="J10" s="29"/>
      <c r="K10" s="13"/>
      <c r="L10" s="13"/>
      <c r="M10" s="13"/>
      <c r="N10" s="8">
        <v>147.2</v>
      </c>
      <c r="O10" s="8"/>
      <c r="P10" s="8"/>
      <c r="Q10" s="8"/>
      <c r="R10" s="8"/>
      <c r="S10" s="8"/>
      <c r="T10" s="8">
        <v>147.2</v>
      </c>
      <c r="U10" s="8" t="s">
        <v>41</v>
      </c>
      <c r="V10" s="8"/>
      <c r="W10" s="8"/>
      <c r="X10" s="8"/>
      <c r="Y10" s="8"/>
      <c r="Z10" s="8"/>
    </row>
    <row r="11" s="2" customFormat="1" ht="24.95" customHeight="1" spans="1:26">
      <c r="A11" s="8">
        <v>7</v>
      </c>
      <c r="B11" s="8" t="s">
        <v>42</v>
      </c>
      <c r="C11" s="8">
        <v>2254</v>
      </c>
      <c r="D11" s="8" t="s">
        <v>31</v>
      </c>
      <c r="E11" s="8" t="s">
        <v>32</v>
      </c>
      <c r="F11" s="13"/>
      <c r="G11" s="13"/>
      <c r="H11" s="13"/>
      <c r="I11" s="13"/>
      <c r="J11" s="29"/>
      <c r="K11" s="13"/>
      <c r="L11" s="13"/>
      <c r="M11" s="13">
        <v>34.9</v>
      </c>
      <c r="N11" s="13">
        <v>34.9</v>
      </c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="2" customFormat="1" ht="24.95" customHeight="1" spans="1:26">
      <c r="A12" s="19">
        <v>8</v>
      </c>
      <c r="B12" s="19" t="s">
        <v>43</v>
      </c>
      <c r="C12" s="19">
        <v>2706</v>
      </c>
      <c r="D12" s="19" t="s">
        <v>44</v>
      </c>
      <c r="E12" s="19" t="s">
        <v>32</v>
      </c>
      <c r="F12" s="20"/>
      <c r="G12" s="20"/>
      <c r="H12" s="20"/>
      <c r="I12" s="20"/>
      <c r="J12" s="42"/>
      <c r="K12" s="20"/>
      <c r="L12" s="20"/>
      <c r="M12" s="20">
        <v>27</v>
      </c>
      <c r="N12" s="20">
        <v>27</v>
      </c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="2" customFormat="1" ht="24.95" customHeight="1" spans="1:26">
      <c r="A13" s="21">
        <v>9</v>
      </c>
      <c r="B13" s="21" t="s">
        <v>45</v>
      </c>
      <c r="C13" s="22">
        <v>2967</v>
      </c>
      <c r="D13" s="12" t="s">
        <v>31</v>
      </c>
      <c r="E13" s="12" t="s">
        <v>32</v>
      </c>
      <c r="F13" s="23">
        <v>0</v>
      </c>
      <c r="G13" s="23"/>
      <c r="H13" s="23"/>
      <c r="I13" s="23"/>
      <c r="J13" s="43">
        <v>47.04</v>
      </c>
      <c r="K13" s="23"/>
      <c r="L13" s="23"/>
      <c r="M13" s="23"/>
      <c r="N13" s="12">
        <f t="shared" ref="N13:N33" si="0">SUM(F13:M13)</f>
        <v>47.04</v>
      </c>
      <c r="O13" s="12"/>
      <c r="P13" s="44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="2" customFormat="1" ht="24.95" customHeight="1" spans="1:26">
      <c r="A14" s="24">
        <v>10</v>
      </c>
      <c r="B14" s="24" t="s">
        <v>46</v>
      </c>
      <c r="C14" s="25">
        <v>1670</v>
      </c>
      <c r="D14" s="8" t="s">
        <v>31</v>
      </c>
      <c r="E14" s="8" t="s">
        <v>32</v>
      </c>
      <c r="F14" s="13">
        <v>0</v>
      </c>
      <c r="G14" s="13"/>
      <c r="H14" s="13"/>
      <c r="I14" s="13"/>
      <c r="J14" s="29">
        <v>21.6</v>
      </c>
      <c r="K14" s="13"/>
      <c r="L14" s="13"/>
      <c r="M14" s="13"/>
      <c r="N14" s="8">
        <f t="shared" si="0"/>
        <v>21.6</v>
      </c>
      <c r="O14" s="8"/>
      <c r="P14" s="12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="2" customFormat="1" ht="24.95" customHeight="1" spans="1:26">
      <c r="A15" s="24">
        <v>11</v>
      </c>
      <c r="B15" s="24" t="s">
        <v>47</v>
      </c>
      <c r="C15" s="22">
        <v>2875</v>
      </c>
      <c r="D15" s="8" t="s">
        <v>44</v>
      </c>
      <c r="E15" s="8" t="s">
        <v>32</v>
      </c>
      <c r="F15" s="13">
        <v>44.632</v>
      </c>
      <c r="G15" s="13"/>
      <c r="H15" s="13"/>
      <c r="I15" s="13"/>
      <c r="J15" s="29">
        <v>0</v>
      </c>
      <c r="K15" s="13"/>
      <c r="L15" s="13"/>
      <c r="M15" s="13"/>
      <c r="N15" s="8">
        <f t="shared" si="0"/>
        <v>44.632</v>
      </c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="2" customFormat="1" ht="24.95" customHeight="1" spans="1:26">
      <c r="A16" s="24">
        <v>12</v>
      </c>
      <c r="B16" s="24" t="s">
        <v>48</v>
      </c>
      <c r="C16" s="25">
        <v>1960</v>
      </c>
      <c r="D16" s="8" t="s">
        <v>49</v>
      </c>
      <c r="E16" s="8" t="s">
        <v>32</v>
      </c>
      <c r="F16" s="13">
        <v>50.198</v>
      </c>
      <c r="G16" s="13"/>
      <c r="H16" s="13"/>
      <c r="I16" s="13"/>
      <c r="J16" s="29">
        <v>50.806</v>
      </c>
      <c r="K16" s="13"/>
      <c r="L16" s="13"/>
      <c r="M16" s="13"/>
      <c r="N16" s="8">
        <f t="shared" si="0"/>
        <v>101.004</v>
      </c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="2" customFormat="1" ht="24.95" customHeight="1" spans="1:26">
      <c r="A17" s="24">
        <v>13</v>
      </c>
      <c r="B17" s="24" t="s">
        <v>50</v>
      </c>
      <c r="C17" s="22">
        <v>7315</v>
      </c>
      <c r="D17" s="8" t="s">
        <v>44</v>
      </c>
      <c r="E17" s="8" t="s">
        <v>37</v>
      </c>
      <c r="F17" s="13">
        <v>0</v>
      </c>
      <c r="G17" s="13"/>
      <c r="H17" s="13"/>
      <c r="I17" s="13"/>
      <c r="J17" s="29">
        <v>47.12</v>
      </c>
      <c r="K17" s="13"/>
      <c r="L17" s="13"/>
      <c r="M17" s="13"/>
      <c r="N17" s="8">
        <f t="shared" si="0"/>
        <v>47.12</v>
      </c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="2" customFormat="1" ht="24.95" customHeight="1" spans="1:26">
      <c r="A18" s="24">
        <v>14</v>
      </c>
      <c r="B18" s="24" t="s">
        <v>51</v>
      </c>
      <c r="C18" s="25">
        <v>2968</v>
      </c>
      <c r="D18" s="8" t="s">
        <v>44</v>
      </c>
      <c r="E18" s="8" t="s">
        <v>32</v>
      </c>
      <c r="F18" s="13">
        <v>0</v>
      </c>
      <c r="G18" s="13"/>
      <c r="H18" s="13"/>
      <c r="I18" s="13"/>
      <c r="J18" s="29">
        <v>23.04</v>
      </c>
      <c r="K18" s="13"/>
      <c r="L18" s="13"/>
      <c r="M18" s="13"/>
      <c r="N18" s="8">
        <f t="shared" si="0"/>
        <v>23.04</v>
      </c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="2" customFormat="1" ht="24.95" customHeight="1" spans="1:26">
      <c r="A19" s="24">
        <v>15</v>
      </c>
      <c r="B19" s="24" t="s">
        <v>52</v>
      </c>
      <c r="C19" s="22">
        <v>3045</v>
      </c>
      <c r="D19" s="8" t="s">
        <v>44</v>
      </c>
      <c r="E19" s="8" t="s">
        <v>32</v>
      </c>
      <c r="F19" s="13">
        <v>0</v>
      </c>
      <c r="G19" s="13"/>
      <c r="H19" s="13"/>
      <c r="I19" s="13"/>
      <c r="J19" s="29">
        <v>26.08</v>
      </c>
      <c r="K19" s="13"/>
      <c r="L19" s="13"/>
      <c r="M19" s="13"/>
      <c r="N19" s="8">
        <f t="shared" si="0"/>
        <v>26.08</v>
      </c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="2" customFormat="1" ht="24.95" customHeight="1" spans="1:26">
      <c r="A20" s="24">
        <v>16</v>
      </c>
      <c r="B20" s="24" t="s">
        <v>53</v>
      </c>
      <c r="C20" s="25">
        <v>2179</v>
      </c>
      <c r="D20" s="8" t="s">
        <v>36</v>
      </c>
      <c r="E20" s="8" t="s">
        <v>32</v>
      </c>
      <c r="F20" s="13">
        <v>50.692</v>
      </c>
      <c r="G20" s="13"/>
      <c r="H20" s="13"/>
      <c r="I20" s="13"/>
      <c r="J20" s="29">
        <v>0</v>
      </c>
      <c r="K20" s="13"/>
      <c r="L20" s="13"/>
      <c r="M20" s="13"/>
      <c r="N20" s="8">
        <f t="shared" si="0"/>
        <v>50.692</v>
      </c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="2" customFormat="1" ht="24.95" customHeight="1" spans="1:26">
      <c r="A21" s="24">
        <v>17</v>
      </c>
      <c r="B21" s="24" t="s">
        <v>54</v>
      </c>
      <c r="C21" s="22">
        <v>2674</v>
      </c>
      <c r="D21" s="8" t="s">
        <v>31</v>
      </c>
      <c r="E21" s="8" t="s">
        <v>32</v>
      </c>
      <c r="F21" s="13">
        <v>24.48</v>
      </c>
      <c r="G21" s="13"/>
      <c r="H21" s="13"/>
      <c r="I21" s="13"/>
      <c r="J21" s="29">
        <v>0</v>
      </c>
      <c r="K21" s="13"/>
      <c r="L21" s="13"/>
      <c r="M21" s="13"/>
      <c r="N21" s="8">
        <f t="shared" si="0"/>
        <v>24.48</v>
      </c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="2" customFormat="1" ht="24.95" customHeight="1" spans="1:26">
      <c r="A22" s="24">
        <v>18</v>
      </c>
      <c r="B22" s="24" t="s">
        <v>55</v>
      </c>
      <c r="C22" s="25">
        <v>2703</v>
      </c>
      <c r="D22" s="8" t="s">
        <v>31</v>
      </c>
      <c r="E22" s="8" t="s">
        <v>32</v>
      </c>
      <c r="F22" s="13">
        <v>23.2</v>
      </c>
      <c r="G22" s="13"/>
      <c r="H22" s="13"/>
      <c r="I22" s="13"/>
      <c r="J22" s="29">
        <v>24.32</v>
      </c>
      <c r="K22" s="13"/>
      <c r="L22" s="13"/>
      <c r="M22" s="13"/>
      <c r="N22" s="8">
        <f t="shared" si="0"/>
        <v>47.52</v>
      </c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="2" customFormat="1" ht="24.95" customHeight="1" spans="1:26">
      <c r="A23" s="24">
        <v>19</v>
      </c>
      <c r="B23" s="24" t="s">
        <v>56</v>
      </c>
      <c r="C23" s="22">
        <v>2966</v>
      </c>
      <c r="D23" s="8" t="s">
        <v>44</v>
      </c>
      <c r="E23" s="8" t="s">
        <v>32</v>
      </c>
      <c r="F23" s="13">
        <v>0</v>
      </c>
      <c r="G23" s="13"/>
      <c r="H23" s="13"/>
      <c r="I23" s="13"/>
      <c r="J23" s="29">
        <v>22.88</v>
      </c>
      <c r="K23" s="13"/>
      <c r="L23" s="13"/>
      <c r="M23" s="13"/>
      <c r="N23" s="8">
        <f t="shared" si="0"/>
        <v>22.88</v>
      </c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="2" customFormat="1" ht="24.95" customHeight="1" spans="1:26">
      <c r="A24" s="24">
        <v>20</v>
      </c>
      <c r="B24" s="24" t="s">
        <v>57</v>
      </c>
      <c r="C24" s="25">
        <v>3051</v>
      </c>
      <c r="D24" s="8" t="s">
        <v>44</v>
      </c>
      <c r="E24" s="8" t="s">
        <v>32</v>
      </c>
      <c r="F24" s="13">
        <v>0</v>
      </c>
      <c r="G24" s="13"/>
      <c r="H24" s="13"/>
      <c r="I24" s="13"/>
      <c r="J24" s="29">
        <v>21.92</v>
      </c>
      <c r="K24" s="13"/>
      <c r="L24" s="13"/>
      <c r="M24" s="13"/>
      <c r="N24" s="8">
        <f t="shared" si="0"/>
        <v>21.92</v>
      </c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="2" customFormat="1" ht="24.95" customHeight="1" spans="1:26">
      <c r="A25" s="24">
        <v>21</v>
      </c>
      <c r="B25" s="24" t="s">
        <v>58</v>
      </c>
      <c r="C25" s="22">
        <v>1942</v>
      </c>
      <c r="D25" s="8" t="s">
        <v>59</v>
      </c>
      <c r="E25" s="8" t="s">
        <v>32</v>
      </c>
      <c r="F25" s="13">
        <v>55.423</v>
      </c>
      <c r="G25" s="13"/>
      <c r="H25" s="13"/>
      <c r="I25" s="13"/>
      <c r="J25" s="29">
        <v>0</v>
      </c>
      <c r="K25" s="13"/>
      <c r="L25" s="13"/>
      <c r="M25" s="13"/>
      <c r="N25" s="8">
        <f t="shared" si="0"/>
        <v>55.423</v>
      </c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="2" customFormat="1" ht="24.95" customHeight="1" spans="1:26">
      <c r="A26" s="24">
        <v>22</v>
      </c>
      <c r="B26" s="24" t="s">
        <v>60</v>
      </c>
      <c r="C26" s="25">
        <v>2498</v>
      </c>
      <c r="D26" s="8" t="s">
        <v>36</v>
      </c>
      <c r="E26" s="8" t="s">
        <v>32</v>
      </c>
      <c r="F26" s="13">
        <v>0</v>
      </c>
      <c r="G26" s="13"/>
      <c r="H26" s="13"/>
      <c r="I26" s="13"/>
      <c r="J26" s="29">
        <v>106.191</v>
      </c>
      <c r="K26" s="13"/>
      <c r="L26" s="13"/>
      <c r="M26" s="13"/>
      <c r="N26" s="8">
        <f t="shared" si="0"/>
        <v>106.191</v>
      </c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="2" customFormat="1" ht="24.95" customHeight="1" spans="1:26">
      <c r="A27" s="24">
        <v>23</v>
      </c>
      <c r="B27" s="24" t="s">
        <v>61</v>
      </c>
      <c r="C27" s="22">
        <v>2261</v>
      </c>
      <c r="D27" s="8" t="s">
        <v>62</v>
      </c>
      <c r="E27" s="8" t="s">
        <v>32</v>
      </c>
      <c r="F27" s="13">
        <v>43.488</v>
      </c>
      <c r="G27" s="13"/>
      <c r="H27" s="13"/>
      <c r="I27" s="13"/>
      <c r="J27" s="29">
        <v>19.36</v>
      </c>
      <c r="K27" s="13"/>
      <c r="L27" s="13"/>
      <c r="M27" s="13"/>
      <c r="N27" s="8">
        <f t="shared" si="0"/>
        <v>62.848</v>
      </c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="2" customFormat="1" ht="24.95" customHeight="1" spans="1:26">
      <c r="A28" s="24">
        <v>24</v>
      </c>
      <c r="B28" s="24" t="s">
        <v>63</v>
      </c>
      <c r="C28" s="25">
        <v>2971</v>
      </c>
      <c r="D28" s="8" t="s">
        <v>44</v>
      </c>
      <c r="E28" s="8" t="s">
        <v>32</v>
      </c>
      <c r="F28" s="13">
        <v>0</v>
      </c>
      <c r="G28" s="13"/>
      <c r="H28" s="13"/>
      <c r="I28" s="13"/>
      <c r="J28" s="29">
        <v>44.08</v>
      </c>
      <c r="K28" s="13"/>
      <c r="L28" s="13"/>
      <c r="M28" s="13"/>
      <c r="N28" s="8">
        <f t="shared" si="0"/>
        <v>44.08</v>
      </c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="2" customFormat="1" ht="24.95" customHeight="1" spans="1:26">
      <c r="A29" s="24">
        <v>25</v>
      </c>
      <c r="B29" s="24" t="s">
        <v>64</v>
      </c>
      <c r="C29" s="22">
        <v>1850</v>
      </c>
      <c r="D29" s="8" t="s">
        <v>31</v>
      </c>
      <c r="E29" s="8" t="s">
        <v>32</v>
      </c>
      <c r="F29" s="13">
        <v>87.384</v>
      </c>
      <c r="G29" s="13"/>
      <c r="H29" s="13"/>
      <c r="I29" s="13"/>
      <c r="J29" s="29">
        <v>89.768</v>
      </c>
      <c r="K29" s="13"/>
      <c r="L29" s="13"/>
      <c r="M29" s="13"/>
      <c r="N29" s="8">
        <f t="shared" si="0"/>
        <v>177.152</v>
      </c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="2" customFormat="1" ht="24.95" customHeight="1" spans="1:26">
      <c r="A30" s="24">
        <v>26</v>
      </c>
      <c r="B30" s="24" t="s">
        <v>65</v>
      </c>
      <c r="C30" s="25">
        <v>2201</v>
      </c>
      <c r="D30" s="8" t="s">
        <v>31</v>
      </c>
      <c r="E30" s="8" t="s">
        <v>32</v>
      </c>
      <c r="F30" s="13">
        <v>49.685</v>
      </c>
      <c r="G30" s="13"/>
      <c r="H30" s="13"/>
      <c r="I30" s="13"/>
      <c r="J30" s="29">
        <v>46.417</v>
      </c>
      <c r="K30" s="13"/>
      <c r="L30" s="13"/>
      <c r="M30" s="13"/>
      <c r="N30" s="8">
        <f t="shared" si="0"/>
        <v>96.102</v>
      </c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="2" customFormat="1" ht="24.95" customHeight="1" spans="1:26">
      <c r="A31" s="24">
        <v>27</v>
      </c>
      <c r="B31" s="24" t="s">
        <v>66</v>
      </c>
      <c r="C31" s="22">
        <v>3049</v>
      </c>
      <c r="D31" s="8" t="s">
        <v>44</v>
      </c>
      <c r="E31" s="8" t="s">
        <v>32</v>
      </c>
      <c r="F31" s="13">
        <v>0</v>
      </c>
      <c r="G31" s="13"/>
      <c r="H31" s="13"/>
      <c r="I31" s="13"/>
      <c r="J31" s="29">
        <v>46.968</v>
      </c>
      <c r="K31" s="13"/>
      <c r="L31" s="13"/>
      <c r="M31" s="13"/>
      <c r="N31" s="8">
        <f t="shared" si="0"/>
        <v>46.968</v>
      </c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="2" customFormat="1" ht="24.95" customHeight="1" spans="1:26">
      <c r="A32" s="24">
        <v>28</v>
      </c>
      <c r="B32" s="24" t="s">
        <v>67</v>
      </c>
      <c r="C32" s="25">
        <v>2868</v>
      </c>
      <c r="D32" s="8" t="s">
        <v>31</v>
      </c>
      <c r="E32" s="8" t="s">
        <v>32</v>
      </c>
      <c r="F32" s="13">
        <v>0</v>
      </c>
      <c r="G32" s="13"/>
      <c r="H32" s="13"/>
      <c r="I32" s="13"/>
      <c r="J32" s="29">
        <v>53.447</v>
      </c>
      <c r="K32" s="13"/>
      <c r="L32" s="13"/>
      <c r="M32" s="13"/>
      <c r="N32" s="8">
        <f t="shared" ref="N32:N44" si="1">SUM(F32:M32)</f>
        <v>53.447</v>
      </c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="2" customFormat="1" ht="24.95" customHeight="1" spans="1:26">
      <c r="A33" s="24">
        <v>29</v>
      </c>
      <c r="B33" s="24" t="s">
        <v>68</v>
      </c>
      <c r="C33" s="22">
        <v>7454</v>
      </c>
      <c r="D33" s="8" t="s">
        <v>36</v>
      </c>
      <c r="E33" s="8" t="s">
        <v>37</v>
      </c>
      <c r="F33" s="13">
        <v>53.789</v>
      </c>
      <c r="G33" s="13"/>
      <c r="H33" s="13"/>
      <c r="I33" s="13"/>
      <c r="J33" s="29">
        <v>0</v>
      </c>
      <c r="K33" s="13"/>
      <c r="L33" s="13"/>
      <c r="M33" s="13"/>
      <c r="N33" s="8">
        <f t="shared" si="1"/>
        <v>53.789</v>
      </c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="2" customFormat="1" ht="24.95" customHeight="1" spans="1:26">
      <c r="A34" s="24">
        <v>30</v>
      </c>
      <c r="B34" s="24" t="s">
        <v>69</v>
      </c>
      <c r="C34" s="25">
        <v>1121</v>
      </c>
      <c r="D34" s="8" t="s">
        <v>36</v>
      </c>
      <c r="E34" s="8" t="s">
        <v>32</v>
      </c>
      <c r="F34" s="13">
        <v>108.072</v>
      </c>
      <c r="G34" s="13"/>
      <c r="H34" s="13"/>
      <c r="I34" s="13"/>
      <c r="J34" s="29">
        <v>49.875</v>
      </c>
      <c r="K34" s="13"/>
      <c r="L34" s="13"/>
      <c r="M34" s="13"/>
      <c r="N34" s="8">
        <f t="shared" si="1"/>
        <v>157.947</v>
      </c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="2" customFormat="1" ht="24.95" customHeight="1" spans="1:26">
      <c r="A35" s="24">
        <v>31</v>
      </c>
      <c r="B35" s="24" t="s">
        <v>70</v>
      </c>
      <c r="C35" s="22">
        <v>2781</v>
      </c>
      <c r="D35" s="8" t="s">
        <v>44</v>
      </c>
      <c r="E35" s="8" t="s">
        <v>32</v>
      </c>
      <c r="F35" s="13">
        <v>98.604</v>
      </c>
      <c r="G35" s="13"/>
      <c r="H35" s="13"/>
      <c r="I35" s="13"/>
      <c r="J35" s="29">
        <v>44.384</v>
      </c>
      <c r="K35" s="13"/>
      <c r="L35" s="13"/>
      <c r="M35" s="13"/>
      <c r="N35" s="8">
        <f t="shared" si="1"/>
        <v>142.988</v>
      </c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="2" customFormat="1" ht="24.95" customHeight="1" spans="1:26">
      <c r="A36" s="24">
        <v>32</v>
      </c>
      <c r="B36" s="24" t="s">
        <v>71</v>
      </c>
      <c r="C36" s="25">
        <v>1904</v>
      </c>
      <c r="D36" s="8" t="s">
        <v>31</v>
      </c>
      <c r="E36" s="8" t="s">
        <v>32</v>
      </c>
      <c r="F36" s="13">
        <v>26.41</v>
      </c>
      <c r="G36" s="13"/>
      <c r="H36" s="13"/>
      <c r="I36" s="13"/>
      <c r="J36" s="29">
        <v>25.46</v>
      </c>
      <c r="K36" s="13"/>
      <c r="L36" s="13"/>
      <c r="M36" s="13"/>
      <c r="N36" s="8">
        <f t="shared" si="1"/>
        <v>51.87</v>
      </c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="2" customFormat="1" ht="24.95" customHeight="1" spans="1:26">
      <c r="A37" s="24">
        <v>33</v>
      </c>
      <c r="B37" s="24" t="s">
        <v>72</v>
      </c>
      <c r="C37" s="22">
        <v>3048</v>
      </c>
      <c r="D37" s="8" t="s">
        <v>44</v>
      </c>
      <c r="E37" s="8" t="s">
        <v>32</v>
      </c>
      <c r="F37" s="13">
        <v>0</v>
      </c>
      <c r="G37" s="13"/>
      <c r="H37" s="13"/>
      <c r="I37" s="13"/>
      <c r="J37" s="29">
        <v>23.04</v>
      </c>
      <c r="K37" s="13"/>
      <c r="L37" s="13"/>
      <c r="M37" s="13"/>
      <c r="N37" s="8">
        <f t="shared" si="1"/>
        <v>23.04</v>
      </c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="2" customFormat="1" ht="24.95" customHeight="1" spans="1:26">
      <c r="A38" s="24">
        <v>34</v>
      </c>
      <c r="B38" s="24" t="s">
        <v>73</v>
      </c>
      <c r="C38" s="25">
        <v>2790</v>
      </c>
      <c r="D38" s="8" t="s">
        <v>44</v>
      </c>
      <c r="E38" s="8" t="s">
        <v>32</v>
      </c>
      <c r="F38" s="13">
        <v>0</v>
      </c>
      <c r="G38" s="13"/>
      <c r="H38" s="13"/>
      <c r="I38" s="13"/>
      <c r="J38" s="29">
        <v>23.2</v>
      </c>
      <c r="K38" s="13"/>
      <c r="L38" s="13"/>
      <c r="M38" s="13"/>
      <c r="N38" s="8">
        <f t="shared" si="1"/>
        <v>23.2</v>
      </c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="2" customFormat="1" ht="24.95" customHeight="1" spans="1:26">
      <c r="A39" s="24">
        <v>35</v>
      </c>
      <c r="B39" s="24" t="s">
        <v>74</v>
      </c>
      <c r="C39" s="22">
        <v>2962</v>
      </c>
      <c r="D39" s="8" t="s">
        <v>44</v>
      </c>
      <c r="E39" s="8" t="s">
        <v>32</v>
      </c>
      <c r="F39" s="13">
        <v>42.88</v>
      </c>
      <c r="G39" s="13"/>
      <c r="H39" s="13"/>
      <c r="I39" s="13"/>
      <c r="J39" s="29">
        <v>39.552</v>
      </c>
      <c r="K39" s="13"/>
      <c r="L39" s="13"/>
      <c r="M39" s="13"/>
      <c r="N39" s="8">
        <f t="shared" si="1"/>
        <v>82.432</v>
      </c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="2" customFormat="1" ht="24.95" customHeight="1" spans="1:26">
      <c r="A40" s="24">
        <v>36</v>
      </c>
      <c r="B40" s="24" t="s">
        <v>75</v>
      </c>
      <c r="C40" s="25">
        <v>1800</v>
      </c>
      <c r="D40" s="8" t="s">
        <v>31</v>
      </c>
      <c r="E40" s="8" t="s">
        <v>32</v>
      </c>
      <c r="F40" s="13">
        <v>101.441</v>
      </c>
      <c r="G40" s="13"/>
      <c r="H40" s="13"/>
      <c r="I40" s="13"/>
      <c r="J40" s="29">
        <v>150.4275</v>
      </c>
      <c r="K40" s="13"/>
      <c r="L40" s="13"/>
      <c r="M40" s="13"/>
      <c r="N40" s="8">
        <f t="shared" si="1"/>
        <v>251.8685</v>
      </c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="2" customFormat="1" ht="24.95" customHeight="1" spans="1:26">
      <c r="A41" s="24">
        <v>37</v>
      </c>
      <c r="B41" s="24" t="s">
        <v>76</v>
      </c>
      <c r="C41" s="22">
        <v>1545</v>
      </c>
      <c r="D41" s="8" t="s">
        <v>77</v>
      </c>
      <c r="E41" s="8" t="s">
        <v>32</v>
      </c>
      <c r="F41" s="13">
        <v>26.98</v>
      </c>
      <c r="G41" s="13"/>
      <c r="H41" s="13"/>
      <c r="I41" s="13"/>
      <c r="J41" s="29">
        <v>52.193</v>
      </c>
      <c r="K41" s="13"/>
      <c r="L41" s="13"/>
      <c r="M41" s="13"/>
      <c r="N41" s="8">
        <f t="shared" si="1"/>
        <v>79.173</v>
      </c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="2" customFormat="1" ht="24.95" customHeight="1" spans="1:26">
      <c r="A42" s="24">
        <v>38</v>
      </c>
      <c r="B42" s="24" t="s">
        <v>78</v>
      </c>
      <c r="C42" s="25">
        <v>2430</v>
      </c>
      <c r="D42" s="8" t="s">
        <v>49</v>
      </c>
      <c r="E42" s="8" t="s">
        <v>32</v>
      </c>
      <c r="F42" s="13">
        <v>51.851</v>
      </c>
      <c r="G42" s="13"/>
      <c r="H42" s="13"/>
      <c r="I42" s="13"/>
      <c r="J42" s="29">
        <v>45.016</v>
      </c>
      <c r="K42" s="13"/>
      <c r="L42" s="13"/>
      <c r="M42" s="13"/>
      <c r="N42" s="8">
        <f t="shared" si="1"/>
        <v>96.867</v>
      </c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="2" customFormat="1" ht="24.95" customHeight="1" spans="1:26">
      <c r="A43" s="24">
        <v>39</v>
      </c>
      <c r="B43" s="24" t="s">
        <v>79</v>
      </c>
      <c r="C43" s="22">
        <v>24034</v>
      </c>
      <c r="D43" s="8"/>
      <c r="E43" s="8" t="s">
        <v>80</v>
      </c>
      <c r="F43" s="13">
        <v>46.456</v>
      </c>
      <c r="G43" s="13"/>
      <c r="H43" s="13"/>
      <c r="I43" s="13"/>
      <c r="J43" s="29">
        <v>0</v>
      </c>
      <c r="K43" s="13"/>
      <c r="L43" s="13"/>
      <c r="M43" s="13"/>
      <c r="N43" s="8">
        <f t="shared" si="1"/>
        <v>46.456</v>
      </c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="2" customFormat="1" ht="24.95" customHeight="1" spans="1:26">
      <c r="A44" s="24">
        <v>40</v>
      </c>
      <c r="B44" s="24" t="s">
        <v>81</v>
      </c>
      <c r="C44" s="25">
        <v>24033</v>
      </c>
      <c r="D44" s="8"/>
      <c r="E44" s="8" t="s">
        <v>80</v>
      </c>
      <c r="F44" s="13">
        <v>46.448</v>
      </c>
      <c r="G44" s="13"/>
      <c r="H44" s="13"/>
      <c r="I44" s="13"/>
      <c r="J44" s="29">
        <v>0</v>
      </c>
      <c r="K44" s="13"/>
      <c r="L44" s="13"/>
      <c r="M44" s="13"/>
      <c r="N44" s="8">
        <f t="shared" si="1"/>
        <v>46.448</v>
      </c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="2" customFormat="1" ht="24.95" customHeight="1" spans="1:26">
      <c r="A45" s="26" t="s">
        <v>82</v>
      </c>
      <c r="B45" s="27"/>
      <c r="C45" s="28"/>
      <c r="D45" s="28"/>
      <c r="E45" s="25"/>
      <c r="F45" s="29">
        <f>SUM(F5:F44)</f>
        <v>2128.9235</v>
      </c>
      <c r="G45" s="13"/>
      <c r="H45" s="13">
        <v>4.8</v>
      </c>
      <c r="I45" s="13">
        <v>47</v>
      </c>
      <c r="J45" s="45">
        <v>2062.746</v>
      </c>
      <c r="K45" s="13"/>
      <c r="L45" s="13"/>
      <c r="M45" s="13">
        <v>79.7</v>
      </c>
      <c r="N45" s="8">
        <v>4556.4495</v>
      </c>
      <c r="O45" s="8"/>
      <c r="P45" s="8"/>
      <c r="Q45" s="8"/>
      <c r="R45" s="8"/>
      <c r="S45" s="8"/>
      <c r="T45" s="8">
        <v>233.28</v>
      </c>
      <c r="U45" s="8"/>
      <c r="V45" s="8"/>
      <c r="W45" s="8"/>
      <c r="X45" s="8"/>
      <c r="Y45" s="8"/>
      <c r="Z45" s="8"/>
    </row>
    <row r="46" s="2" customFormat="1" ht="24.95" customHeight="1" spans="1:26">
      <c r="A46" s="30" t="s">
        <v>83</v>
      </c>
      <c r="B46" s="31"/>
      <c r="C46" s="31"/>
      <c r="D46" s="31"/>
      <c r="E46" s="31"/>
      <c r="F46" s="31"/>
      <c r="G46" s="31"/>
      <c r="H46" s="31"/>
      <c r="I46" s="31"/>
      <c r="J46" s="46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55"/>
    </row>
    <row r="47" ht="30" customHeight="1" spans="1:26">
      <c r="A47" s="32" t="s">
        <v>84</v>
      </c>
      <c r="B47" s="32"/>
      <c r="C47" s="32"/>
      <c r="D47" s="32"/>
      <c r="E47" s="32"/>
      <c r="F47" s="32"/>
      <c r="G47" s="32"/>
      <c r="H47" s="32"/>
      <c r="I47" s="32"/>
      <c r="J47" s="47"/>
      <c r="K47" s="32"/>
      <c r="M47" s="48"/>
      <c r="N47" s="48" t="s">
        <v>85</v>
      </c>
      <c r="O47" s="48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3"/>
      <c r="B48" s="33"/>
      <c r="C48" s="33"/>
      <c r="D48" s="33"/>
      <c r="E48" s="33"/>
      <c r="F48" s="33"/>
      <c r="G48" s="33"/>
      <c r="H48" s="33"/>
      <c r="I48" s="33"/>
      <c r="J48" s="49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</sheetData>
  <sortState ref="B10:B41">
    <sortCondition ref="B10:B41"/>
  </sortState>
  <mergeCells count="19">
    <mergeCell ref="A1:Z1"/>
    <mergeCell ref="A2:J2"/>
    <mergeCell ref="K2:Z2"/>
    <mergeCell ref="F3:I3"/>
    <mergeCell ref="J3:L3"/>
    <mergeCell ref="R3:U3"/>
    <mergeCell ref="V3:Z3"/>
    <mergeCell ref="A45:E45"/>
    <mergeCell ref="A46:Z46"/>
    <mergeCell ref="A3:A4"/>
    <mergeCell ref="B3:B4"/>
    <mergeCell ref="C3:C4"/>
    <mergeCell ref="D3:D4"/>
    <mergeCell ref="E3:E4"/>
    <mergeCell ref="M3:M4"/>
    <mergeCell ref="N3:N4"/>
    <mergeCell ref="O3:O4"/>
    <mergeCell ref="P3:P4"/>
    <mergeCell ref="Q3:Q4"/>
  </mergeCells>
  <printOptions horizontalCentered="1"/>
  <pageMargins left="0.393055555555556" right="0.393055555555556" top="0.786805555555556" bottom="0.590277777777778" header="0.393055555555556" footer="0.393055555555556"/>
  <pageSetup paperSize="8" orientation="landscape" horizontalDpi="600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张静</dc:creator>
  <cp:lastModifiedBy>oliviarsl</cp:lastModifiedBy>
  <dcterms:created xsi:type="dcterms:W3CDTF">2011-10-19T00:30:00Z</dcterms:created>
  <cp:lastPrinted>2019-10-17T03:12:00Z</cp:lastPrinted>
  <dcterms:modified xsi:type="dcterms:W3CDTF">2024-11-19T01:26:27Z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527743C23F5D4457A5DC47F638AB92A3_13</vt:lpwstr>
  </property>
  <property fmtid="{D5CDD505-2E9C-101B-9397-08002B2CF9AE}" pid="4" name="KSOReadingLayout">
    <vt:bool>true</vt:bool>
  </property>
</Properties>
</file>